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8195" windowHeight="11820"/>
  </bookViews>
  <sheets>
    <sheet name="Non-Resp" sheetId="1" r:id="rId1"/>
    <sheet name="Subset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J71" i="1" l="1"/>
  <c r="J72" i="1"/>
  <c r="J73" i="1"/>
  <c r="K71" i="1"/>
  <c r="L71" i="1"/>
  <c r="M71" i="1"/>
  <c r="K72" i="1"/>
  <c r="L72" i="1"/>
  <c r="M72" i="1"/>
  <c r="K73" i="1"/>
  <c r="L73" i="1"/>
  <c r="M73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71" i="1" s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10" i="1"/>
  <c r="F71" i="1"/>
  <c r="F72" i="1"/>
  <c r="F73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71" i="1" s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73" i="1" s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10" i="1"/>
  <c r="G72" i="1" l="1"/>
  <c r="H73" i="1"/>
  <c r="G71" i="1"/>
  <c r="H72" i="1"/>
  <c r="N73" i="1"/>
  <c r="N72" i="1"/>
  <c r="F6" i="2"/>
  <c r="F7" i="2"/>
  <c r="F8" i="2"/>
  <c r="F9" i="2"/>
  <c r="F10" i="2"/>
  <c r="F11" i="2"/>
  <c r="F12" i="2"/>
  <c r="F13" i="2"/>
  <c r="F14" i="2"/>
  <c r="F5" i="2"/>
</calcChain>
</file>

<file path=xl/sharedStrings.xml><?xml version="1.0" encoding="utf-8"?>
<sst xmlns="http://schemas.openxmlformats.org/spreadsheetml/2006/main" count="38" uniqueCount="24">
  <si>
    <t>Sample weights to account for nonresponse at the cluster level</t>
  </si>
  <si>
    <t>One sample weight for HH-level responses</t>
  </si>
  <si>
    <t>One-sample weight for each target group (because the avg. no. of individuals in the target group per HH could vary cluster to cluster</t>
  </si>
  <si>
    <t>Maybe use Oman data as an example</t>
  </si>
  <si>
    <t>Assessed</t>
  </si>
  <si>
    <t>Cluster-level sample weights for household and individual non-response</t>
  </si>
  <si>
    <t>HH</t>
  </si>
  <si>
    <t>Sample weights for when only one individual from a target group is assessed within each household</t>
  </si>
  <si>
    <t>Household-Related Values</t>
  </si>
  <si>
    <t>Individual-Related Values - Target Group 1</t>
  </si>
  <si>
    <t>Cluster</t>
  </si>
  <si>
    <t>Number</t>
  </si>
  <si>
    <t>Target</t>
  </si>
  <si>
    <t>Response</t>
  </si>
  <si>
    <t>(%)</t>
  </si>
  <si>
    <t>Weight</t>
  </si>
  <si>
    <t>Eligible</t>
  </si>
  <si>
    <t>Individual</t>
  </si>
  <si>
    <t>Individual x</t>
  </si>
  <si>
    <t>HH Weight</t>
  </si>
  <si>
    <t>Average</t>
  </si>
  <si>
    <t>Maximum</t>
  </si>
  <si>
    <t>Minimum</t>
  </si>
  <si>
    <t>Target Group Description: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</si>
</sst>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2" fontId="0" fillId="0" borderId="0" xfId="0" applyNumberFormat="1"/>
    <xf numFmtId="2" fontId="0" fillId="2" borderId="0" xfId="0" applyNumberFormat="1" applyFill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/>
    <xf numFmtId="0" fontId="0" fillId="3" borderId="0" xfId="0" applyFill="1"/>
    <xf numFmtId="1" fontId="0" fillId="3" borderId="0" xfId="0" applyNumberFormat="1" applyFill="1"/>
    <xf numFmtId="164" fontId="0" fillId="2" borderId="0" xfId="0" applyNumberFormat="1" applyFill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165" fontId="2" fillId="2" borderId="0" xfId="0" applyNumberFormat="1" applyFont="1" applyFill="1"/>
    <xf numFmtId="0" fontId="0" fillId="3" borderId="1" xfId="0" applyFill="1" applyBorder="1"/>
    <xf numFmtId="0" fontId="0" fillId="3" borderId="2" xfId="0" applyFill="1" applyBorder="1"/>
    <xf numFmtId="164" fontId="0" fillId="0" borderId="0" xfId="0" applyNumberFormat="1"/>
    <xf numFmtId="1" fontId="0" fillId="0" borderId="0" xfId="0" applyNumberFormat="1"/>
    <xf numFmtId="0" fontId="3" fillId="2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N73"/>
  <sheetViews>
    <sheetView tabSelected="1" workbookViewId="0">
      <selection activeCell="Q26" sqref="Q26"/>
    </sheetView>
  </sheetViews>
  <sheetFormatPr defaultRowHeight="15" x14ac:dyDescent="0.25"/>
  <cols>
    <col min="1" max="1" width="2.140625" customWidth="1"/>
    <col min="2" max="3" width="2.5703125" customWidth="1"/>
    <col min="4" max="4" width="8.5703125" customWidth="1"/>
    <col min="5" max="5" width="8.7109375" customWidth="1"/>
    <col min="6" max="6" width="9.140625" customWidth="1"/>
    <col min="7" max="7" width="9" customWidth="1"/>
    <col min="8" max="8" width="9.42578125" customWidth="1"/>
    <col min="9" max="9" width="2.28515625" customWidth="1"/>
    <col min="10" max="10" width="8" customWidth="1"/>
    <col min="11" max="11" width="9.28515625" customWidth="1"/>
    <col min="12" max="12" width="9.7109375" customWidth="1"/>
    <col min="13" max="13" width="9.85546875" customWidth="1"/>
    <col min="14" max="14" width="12.140625" customWidth="1"/>
  </cols>
  <sheetData>
    <row r="1" spans="4:14" x14ac:dyDescent="0.25">
      <c r="D1" s="5" t="s">
        <v>5</v>
      </c>
    </row>
    <row r="2" spans="4:14" x14ac:dyDescent="0.25">
      <c r="D2" t="s">
        <v>0</v>
      </c>
    </row>
    <row r="3" spans="4:14" x14ac:dyDescent="0.25">
      <c r="D3" t="s">
        <v>1</v>
      </c>
    </row>
    <row r="4" spans="4:14" x14ac:dyDescent="0.25">
      <c r="D4" t="s">
        <v>2</v>
      </c>
    </row>
    <row r="5" spans="4:14" x14ac:dyDescent="0.25">
      <c r="D5" t="s">
        <v>3</v>
      </c>
    </row>
    <row r="6" spans="4:14" x14ac:dyDescent="0.25">
      <c r="J6" s="5" t="s">
        <v>23</v>
      </c>
      <c r="M6" s="12"/>
      <c r="N6" s="13"/>
    </row>
    <row r="7" spans="4:14" x14ac:dyDescent="0.25">
      <c r="E7" s="9" t="s">
        <v>8</v>
      </c>
      <c r="F7" s="10"/>
      <c r="G7" s="10"/>
      <c r="H7" s="10"/>
      <c r="J7" s="9" t="s">
        <v>9</v>
      </c>
      <c r="K7" s="9"/>
      <c r="L7" s="9"/>
      <c r="M7" s="9"/>
      <c r="N7" s="9"/>
    </row>
    <row r="8" spans="4:14" x14ac:dyDescent="0.25">
      <c r="D8" s="3" t="s">
        <v>10</v>
      </c>
      <c r="E8" s="3" t="s">
        <v>12</v>
      </c>
      <c r="F8" s="3" t="s">
        <v>11</v>
      </c>
      <c r="G8" s="3" t="s">
        <v>13</v>
      </c>
      <c r="H8" s="3" t="s">
        <v>6</v>
      </c>
      <c r="J8" s="3" t="s">
        <v>11</v>
      </c>
      <c r="K8" s="3" t="s">
        <v>11</v>
      </c>
      <c r="L8" s="3" t="s">
        <v>13</v>
      </c>
      <c r="M8" s="3" t="s">
        <v>17</v>
      </c>
      <c r="N8" s="3" t="s">
        <v>18</v>
      </c>
    </row>
    <row r="9" spans="4:14" x14ac:dyDescent="0.25">
      <c r="D9" s="3" t="s">
        <v>11</v>
      </c>
      <c r="E9" s="3" t="s">
        <v>11</v>
      </c>
      <c r="F9" s="3" t="s">
        <v>4</v>
      </c>
      <c r="G9" s="3" t="s">
        <v>14</v>
      </c>
      <c r="H9" s="3" t="s">
        <v>15</v>
      </c>
      <c r="I9" s="4"/>
      <c r="J9" s="3" t="s">
        <v>16</v>
      </c>
      <c r="K9" s="3" t="s">
        <v>4</v>
      </c>
      <c r="L9" s="3" t="s">
        <v>14</v>
      </c>
      <c r="M9" s="3" t="s">
        <v>15</v>
      </c>
      <c r="N9" s="3" t="s">
        <v>19</v>
      </c>
    </row>
    <row r="10" spans="4:14" ht="15.75" x14ac:dyDescent="0.25">
      <c r="D10">
        <v>1</v>
      </c>
      <c r="E10" s="6">
        <v>10</v>
      </c>
      <c r="F10" s="6">
        <v>10</v>
      </c>
      <c r="G10" s="8">
        <f>IF(E10=0," ",100*F10/E10)</f>
        <v>100</v>
      </c>
      <c r="H10" s="11">
        <f>IF(F10=0," ",E10/F10)</f>
        <v>1</v>
      </c>
      <c r="I10" s="1"/>
      <c r="J10" s="7">
        <v>6</v>
      </c>
      <c r="K10" s="7">
        <v>6</v>
      </c>
      <c r="L10" s="8">
        <f>IF(J10=0," ",100*K10/J10)</f>
        <v>100</v>
      </c>
      <c r="M10" s="2">
        <f>IF(ISBLANK(K10)," ",IF(K10=0,0,J10/K10))</f>
        <v>1</v>
      </c>
      <c r="N10" s="11">
        <f>IF(M10=" "," ",$H10*M10)</f>
        <v>1</v>
      </c>
    </row>
    <row r="11" spans="4:14" ht="15.75" x14ac:dyDescent="0.25">
      <c r="D11">
        <v>2</v>
      </c>
      <c r="E11" s="6">
        <v>10</v>
      </c>
      <c r="F11" s="6">
        <v>5</v>
      </c>
      <c r="G11" s="8">
        <f t="shared" ref="G11:G69" si="0">IF(E11=0," ",100*F11/E11)</f>
        <v>50</v>
      </c>
      <c r="H11" s="11">
        <f t="shared" ref="H11:H69" si="1">IF(F11=0," ",E11/F11)</f>
        <v>2</v>
      </c>
      <c r="I11" s="1"/>
      <c r="J11" s="7">
        <v>4</v>
      </c>
      <c r="K11" s="7">
        <v>2</v>
      </c>
      <c r="L11" s="8">
        <f t="shared" ref="L11:L69" si="2">IF(J11=0," ",100*K11/J11)</f>
        <v>50</v>
      </c>
      <c r="M11" s="2">
        <f t="shared" ref="M11:M69" si="3">IF(ISBLANK(K11)," ",IF(K11=0,0,J11/K11))</f>
        <v>2</v>
      </c>
      <c r="N11" s="11">
        <f t="shared" ref="N11:N69" si="4">IF(M11=" "," ",$H11*M11)</f>
        <v>4</v>
      </c>
    </row>
    <row r="12" spans="4:14" ht="15.75" x14ac:dyDescent="0.25">
      <c r="D12">
        <v>3</v>
      </c>
      <c r="E12" s="6">
        <v>10</v>
      </c>
      <c r="F12" s="6">
        <v>9</v>
      </c>
      <c r="G12" s="8">
        <f t="shared" si="0"/>
        <v>90</v>
      </c>
      <c r="H12" s="11">
        <f t="shared" si="1"/>
        <v>1.1111111111111112</v>
      </c>
      <c r="I12" s="1"/>
      <c r="J12" s="7">
        <v>6</v>
      </c>
      <c r="K12" s="7">
        <v>5</v>
      </c>
      <c r="L12" s="8">
        <f t="shared" si="2"/>
        <v>83.333333333333329</v>
      </c>
      <c r="M12" s="2">
        <f t="shared" si="3"/>
        <v>1.2</v>
      </c>
      <c r="N12" s="11">
        <f t="shared" si="4"/>
        <v>1.3333333333333333</v>
      </c>
    </row>
    <row r="13" spans="4:14" ht="15.75" x14ac:dyDescent="0.25">
      <c r="D13">
        <v>4</v>
      </c>
      <c r="E13" s="6">
        <v>10</v>
      </c>
      <c r="F13" s="6">
        <v>10</v>
      </c>
      <c r="G13" s="8">
        <f t="shared" si="0"/>
        <v>100</v>
      </c>
      <c r="H13" s="11">
        <f t="shared" si="1"/>
        <v>1</v>
      </c>
      <c r="I13" s="1"/>
      <c r="J13" s="7">
        <v>7</v>
      </c>
      <c r="K13" s="7">
        <v>7</v>
      </c>
      <c r="L13" s="8">
        <f t="shared" si="2"/>
        <v>100</v>
      </c>
      <c r="M13" s="2">
        <f t="shared" si="3"/>
        <v>1</v>
      </c>
      <c r="N13" s="11">
        <f t="shared" si="4"/>
        <v>1</v>
      </c>
    </row>
    <row r="14" spans="4:14" ht="15.75" x14ac:dyDescent="0.25">
      <c r="D14">
        <v>5</v>
      </c>
      <c r="E14" s="6">
        <v>10</v>
      </c>
      <c r="F14" s="6">
        <v>8</v>
      </c>
      <c r="G14" s="8">
        <f t="shared" si="0"/>
        <v>80</v>
      </c>
      <c r="H14" s="11">
        <f t="shared" si="1"/>
        <v>1.25</v>
      </c>
      <c r="I14" s="1"/>
      <c r="J14" s="7">
        <v>7</v>
      </c>
      <c r="K14" s="7">
        <v>6</v>
      </c>
      <c r="L14" s="8">
        <f t="shared" si="2"/>
        <v>85.714285714285708</v>
      </c>
      <c r="M14" s="2">
        <f t="shared" si="3"/>
        <v>1.1666666666666667</v>
      </c>
      <c r="N14" s="11">
        <f t="shared" si="4"/>
        <v>1.4583333333333335</v>
      </c>
    </row>
    <row r="15" spans="4:14" ht="15.75" x14ac:dyDescent="0.25">
      <c r="D15">
        <v>6</v>
      </c>
      <c r="E15" s="6">
        <v>10</v>
      </c>
      <c r="F15" s="6">
        <v>5</v>
      </c>
      <c r="G15" s="8">
        <f t="shared" si="0"/>
        <v>50</v>
      </c>
      <c r="H15" s="11">
        <f t="shared" si="1"/>
        <v>2</v>
      </c>
      <c r="I15" s="1"/>
      <c r="J15" s="7">
        <v>5</v>
      </c>
      <c r="K15" s="7">
        <v>5</v>
      </c>
      <c r="L15" s="8">
        <f t="shared" si="2"/>
        <v>100</v>
      </c>
      <c r="M15" s="2">
        <f t="shared" si="3"/>
        <v>1</v>
      </c>
      <c r="N15" s="11">
        <f t="shared" si="4"/>
        <v>2</v>
      </c>
    </row>
    <row r="16" spans="4:14" ht="15.75" x14ac:dyDescent="0.25">
      <c r="D16">
        <v>7</v>
      </c>
      <c r="E16" s="6">
        <v>10</v>
      </c>
      <c r="F16" s="6">
        <v>8</v>
      </c>
      <c r="G16" s="8">
        <f t="shared" si="0"/>
        <v>80</v>
      </c>
      <c r="H16" s="11">
        <f t="shared" si="1"/>
        <v>1.25</v>
      </c>
      <c r="I16" s="1"/>
      <c r="J16" s="7">
        <v>6</v>
      </c>
      <c r="K16" s="7">
        <v>4</v>
      </c>
      <c r="L16" s="8">
        <f t="shared" si="2"/>
        <v>66.666666666666671</v>
      </c>
      <c r="M16" s="2">
        <f t="shared" si="3"/>
        <v>1.5</v>
      </c>
      <c r="N16" s="11">
        <f t="shared" si="4"/>
        <v>1.875</v>
      </c>
    </row>
    <row r="17" spans="4:14" ht="15.75" x14ac:dyDescent="0.25">
      <c r="D17">
        <v>8</v>
      </c>
      <c r="E17" s="6">
        <v>10</v>
      </c>
      <c r="F17" s="6">
        <v>9</v>
      </c>
      <c r="G17" s="8">
        <f t="shared" si="0"/>
        <v>90</v>
      </c>
      <c r="H17" s="11">
        <f t="shared" si="1"/>
        <v>1.1111111111111112</v>
      </c>
      <c r="I17" s="1"/>
      <c r="J17" s="7">
        <v>7</v>
      </c>
      <c r="K17" s="7">
        <v>3</v>
      </c>
      <c r="L17" s="8">
        <f t="shared" si="2"/>
        <v>42.857142857142854</v>
      </c>
      <c r="M17" s="2">
        <f t="shared" si="3"/>
        <v>2.3333333333333335</v>
      </c>
      <c r="N17" s="11">
        <f t="shared" si="4"/>
        <v>2.592592592592593</v>
      </c>
    </row>
    <row r="18" spans="4:14" ht="15.75" x14ac:dyDescent="0.25">
      <c r="D18">
        <v>9</v>
      </c>
      <c r="E18" s="6">
        <v>10</v>
      </c>
      <c r="F18" s="6">
        <v>5</v>
      </c>
      <c r="G18" s="8">
        <f t="shared" si="0"/>
        <v>50</v>
      </c>
      <c r="H18" s="11">
        <f t="shared" si="1"/>
        <v>2</v>
      </c>
      <c r="I18" s="1"/>
      <c r="J18" s="7">
        <v>8</v>
      </c>
      <c r="K18" s="7">
        <v>4</v>
      </c>
      <c r="L18" s="8">
        <f t="shared" si="2"/>
        <v>50</v>
      </c>
      <c r="M18" s="2">
        <f t="shared" si="3"/>
        <v>2</v>
      </c>
      <c r="N18" s="11">
        <f t="shared" si="4"/>
        <v>4</v>
      </c>
    </row>
    <row r="19" spans="4:14" ht="15.75" x14ac:dyDescent="0.25">
      <c r="D19">
        <v>10</v>
      </c>
      <c r="E19" s="6">
        <v>10</v>
      </c>
      <c r="F19" s="6">
        <v>1</v>
      </c>
      <c r="G19" s="8">
        <f t="shared" si="0"/>
        <v>10</v>
      </c>
      <c r="H19" s="11">
        <f t="shared" si="1"/>
        <v>10</v>
      </c>
      <c r="I19" s="1"/>
      <c r="J19" s="7">
        <v>2</v>
      </c>
      <c r="K19" s="7">
        <v>1</v>
      </c>
      <c r="L19" s="8">
        <f t="shared" si="2"/>
        <v>50</v>
      </c>
      <c r="M19" s="2">
        <f t="shared" si="3"/>
        <v>2</v>
      </c>
      <c r="N19" s="11">
        <f t="shared" si="4"/>
        <v>20</v>
      </c>
    </row>
    <row r="20" spans="4:14" ht="15.75" x14ac:dyDescent="0.25">
      <c r="D20">
        <v>11</v>
      </c>
      <c r="E20" s="6">
        <v>10</v>
      </c>
      <c r="F20" s="6">
        <v>5</v>
      </c>
      <c r="G20" s="8">
        <f t="shared" si="0"/>
        <v>50</v>
      </c>
      <c r="H20" s="11">
        <f t="shared" si="1"/>
        <v>2</v>
      </c>
      <c r="I20" s="1"/>
      <c r="J20" s="7">
        <v>2</v>
      </c>
      <c r="K20" s="7">
        <v>0</v>
      </c>
      <c r="L20" s="8">
        <f t="shared" si="2"/>
        <v>0</v>
      </c>
      <c r="M20" s="2">
        <f t="shared" si="3"/>
        <v>0</v>
      </c>
      <c r="N20" s="11">
        <f t="shared" si="4"/>
        <v>0</v>
      </c>
    </row>
    <row r="21" spans="4:14" ht="15.75" x14ac:dyDescent="0.25">
      <c r="D21">
        <v>12</v>
      </c>
      <c r="E21" s="6">
        <v>10</v>
      </c>
      <c r="F21" s="6">
        <v>9</v>
      </c>
      <c r="G21" s="8">
        <f t="shared" si="0"/>
        <v>90</v>
      </c>
      <c r="H21" s="11">
        <f t="shared" si="1"/>
        <v>1.1111111111111112</v>
      </c>
      <c r="I21" s="1"/>
      <c r="J21" s="7"/>
      <c r="K21" s="7"/>
      <c r="L21" s="8" t="str">
        <f t="shared" si="2"/>
        <v xml:space="preserve"> </v>
      </c>
      <c r="M21" s="2" t="str">
        <f t="shared" si="3"/>
        <v xml:space="preserve"> </v>
      </c>
      <c r="N21" s="11" t="str">
        <f t="shared" si="4"/>
        <v xml:space="preserve"> </v>
      </c>
    </row>
    <row r="22" spans="4:14" ht="15.75" x14ac:dyDescent="0.25">
      <c r="D22">
        <v>13</v>
      </c>
      <c r="E22" s="6">
        <v>10</v>
      </c>
      <c r="F22" s="6">
        <v>8</v>
      </c>
      <c r="G22" s="8">
        <f t="shared" si="0"/>
        <v>80</v>
      </c>
      <c r="H22" s="11">
        <f t="shared" si="1"/>
        <v>1.25</v>
      </c>
      <c r="I22" s="1"/>
      <c r="J22" s="7"/>
      <c r="K22" s="7"/>
      <c r="L22" s="8" t="str">
        <f t="shared" si="2"/>
        <v xml:space="preserve"> </v>
      </c>
      <c r="M22" s="2" t="str">
        <f t="shared" si="3"/>
        <v xml:space="preserve"> </v>
      </c>
      <c r="N22" s="11" t="str">
        <f t="shared" si="4"/>
        <v xml:space="preserve"> </v>
      </c>
    </row>
    <row r="23" spans="4:14" ht="15.75" x14ac:dyDescent="0.25">
      <c r="D23">
        <v>14</v>
      </c>
      <c r="E23" s="6">
        <v>10</v>
      </c>
      <c r="F23" s="6">
        <v>7</v>
      </c>
      <c r="G23" s="8">
        <f t="shared" si="0"/>
        <v>70</v>
      </c>
      <c r="H23" s="11">
        <f t="shared" si="1"/>
        <v>1.4285714285714286</v>
      </c>
      <c r="I23" s="1"/>
      <c r="J23" s="7"/>
      <c r="K23" s="7"/>
      <c r="L23" s="8" t="str">
        <f t="shared" si="2"/>
        <v xml:space="preserve"> </v>
      </c>
      <c r="M23" s="2" t="str">
        <f t="shared" si="3"/>
        <v xml:space="preserve"> </v>
      </c>
      <c r="N23" s="11" t="str">
        <f t="shared" si="4"/>
        <v xml:space="preserve"> </v>
      </c>
    </row>
    <row r="24" spans="4:14" ht="15.75" x14ac:dyDescent="0.25">
      <c r="D24">
        <v>15</v>
      </c>
      <c r="E24" s="6">
        <v>10</v>
      </c>
      <c r="F24" s="6">
        <v>6</v>
      </c>
      <c r="G24" s="8">
        <f t="shared" si="0"/>
        <v>60</v>
      </c>
      <c r="H24" s="11">
        <f t="shared" si="1"/>
        <v>1.6666666666666667</v>
      </c>
      <c r="I24" s="1"/>
      <c r="J24" s="7"/>
      <c r="K24" s="7"/>
      <c r="L24" s="8" t="str">
        <f t="shared" si="2"/>
        <v xml:space="preserve"> </v>
      </c>
      <c r="M24" s="2" t="str">
        <f t="shared" si="3"/>
        <v xml:space="preserve"> </v>
      </c>
      <c r="N24" s="11" t="str">
        <f t="shared" si="4"/>
        <v xml:space="preserve"> </v>
      </c>
    </row>
    <row r="25" spans="4:14" ht="15.75" x14ac:dyDescent="0.25">
      <c r="D25">
        <v>16</v>
      </c>
      <c r="E25" s="6">
        <v>10</v>
      </c>
      <c r="F25" s="6">
        <v>8</v>
      </c>
      <c r="G25" s="8">
        <f t="shared" si="0"/>
        <v>80</v>
      </c>
      <c r="H25" s="11">
        <f t="shared" si="1"/>
        <v>1.25</v>
      </c>
      <c r="I25" s="1"/>
      <c r="J25" s="7"/>
      <c r="K25" s="7"/>
      <c r="L25" s="8" t="str">
        <f t="shared" si="2"/>
        <v xml:space="preserve"> </v>
      </c>
      <c r="M25" s="2" t="str">
        <f t="shared" si="3"/>
        <v xml:space="preserve"> </v>
      </c>
      <c r="N25" s="11" t="str">
        <f t="shared" si="4"/>
        <v xml:space="preserve"> </v>
      </c>
    </row>
    <row r="26" spans="4:14" ht="15.75" x14ac:dyDescent="0.25">
      <c r="D26">
        <v>17</v>
      </c>
      <c r="E26" s="6">
        <v>10</v>
      </c>
      <c r="F26" s="6">
        <v>8</v>
      </c>
      <c r="G26" s="8">
        <f t="shared" si="0"/>
        <v>80</v>
      </c>
      <c r="H26" s="11">
        <f t="shared" si="1"/>
        <v>1.25</v>
      </c>
      <c r="I26" s="1"/>
      <c r="J26" s="7"/>
      <c r="K26" s="7"/>
      <c r="L26" s="8" t="str">
        <f t="shared" si="2"/>
        <v xml:space="preserve"> </v>
      </c>
      <c r="M26" s="2" t="str">
        <f t="shared" si="3"/>
        <v xml:space="preserve"> </v>
      </c>
      <c r="N26" s="11" t="str">
        <f t="shared" si="4"/>
        <v xml:space="preserve"> </v>
      </c>
    </row>
    <row r="27" spans="4:14" ht="15.75" x14ac:dyDescent="0.25">
      <c r="D27">
        <v>18</v>
      </c>
      <c r="E27" s="6">
        <v>10</v>
      </c>
      <c r="F27" s="6">
        <v>9</v>
      </c>
      <c r="G27" s="8">
        <f t="shared" si="0"/>
        <v>90</v>
      </c>
      <c r="H27" s="11">
        <f t="shared" si="1"/>
        <v>1.1111111111111112</v>
      </c>
      <c r="I27" s="1"/>
      <c r="J27" s="7"/>
      <c r="K27" s="7"/>
      <c r="L27" s="8" t="str">
        <f t="shared" si="2"/>
        <v xml:space="preserve"> </v>
      </c>
      <c r="M27" s="2" t="str">
        <f t="shared" si="3"/>
        <v xml:space="preserve"> </v>
      </c>
      <c r="N27" s="11" t="str">
        <f t="shared" si="4"/>
        <v xml:space="preserve"> </v>
      </c>
    </row>
    <row r="28" spans="4:14" ht="15.75" x14ac:dyDescent="0.25">
      <c r="D28">
        <v>19</v>
      </c>
      <c r="E28" s="6">
        <v>10</v>
      </c>
      <c r="F28" s="6">
        <v>3</v>
      </c>
      <c r="G28" s="8">
        <f t="shared" si="0"/>
        <v>30</v>
      </c>
      <c r="H28" s="11">
        <f t="shared" si="1"/>
        <v>3.3333333333333335</v>
      </c>
      <c r="I28" s="1"/>
      <c r="J28" s="7"/>
      <c r="K28" s="7"/>
      <c r="L28" s="8" t="str">
        <f t="shared" si="2"/>
        <v xml:space="preserve"> </v>
      </c>
      <c r="M28" s="2" t="str">
        <f t="shared" si="3"/>
        <v xml:space="preserve"> </v>
      </c>
      <c r="N28" s="11" t="str">
        <f t="shared" si="4"/>
        <v xml:space="preserve"> </v>
      </c>
    </row>
    <row r="29" spans="4:14" ht="15.75" x14ac:dyDescent="0.25">
      <c r="D29">
        <v>20</v>
      </c>
      <c r="E29" s="6">
        <v>10</v>
      </c>
      <c r="F29" s="6">
        <v>7</v>
      </c>
      <c r="G29" s="8">
        <f t="shared" si="0"/>
        <v>70</v>
      </c>
      <c r="H29" s="11">
        <f t="shared" si="1"/>
        <v>1.4285714285714286</v>
      </c>
      <c r="I29" s="1"/>
      <c r="J29" s="7"/>
      <c r="K29" s="7"/>
      <c r="L29" s="8" t="str">
        <f t="shared" si="2"/>
        <v xml:space="preserve"> </v>
      </c>
      <c r="M29" s="2" t="str">
        <f t="shared" si="3"/>
        <v xml:space="preserve"> </v>
      </c>
      <c r="N29" s="11" t="str">
        <f t="shared" si="4"/>
        <v xml:space="preserve"> </v>
      </c>
    </row>
    <row r="30" spans="4:14" ht="15.75" x14ac:dyDescent="0.25">
      <c r="D30">
        <v>21</v>
      </c>
      <c r="E30" s="6">
        <v>10</v>
      </c>
      <c r="F30" s="6">
        <v>10</v>
      </c>
      <c r="G30" s="8">
        <f t="shared" si="0"/>
        <v>100</v>
      </c>
      <c r="H30" s="11">
        <f t="shared" si="1"/>
        <v>1</v>
      </c>
      <c r="I30" s="1"/>
      <c r="J30" s="7"/>
      <c r="K30" s="7"/>
      <c r="L30" s="8" t="str">
        <f t="shared" si="2"/>
        <v xml:space="preserve"> </v>
      </c>
      <c r="M30" s="2" t="str">
        <f t="shared" si="3"/>
        <v xml:space="preserve"> </v>
      </c>
      <c r="N30" s="11" t="str">
        <f t="shared" si="4"/>
        <v xml:space="preserve"> </v>
      </c>
    </row>
    <row r="31" spans="4:14" ht="15.75" x14ac:dyDescent="0.25">
      <c r="D31">
        <v>22</v>
      </c>
      <c r="E31" s="6">
        <v>10</v>
      </c>
      <c r="F31" s="6">
        <v>10</v>
      </c>
      <c r="G31" s="8">
        <f t="shared" si="0"/>
        <v>100</v>
      </c>
      <c r="H31" s="11">
        <f t="shared" si="1"/>
        <v>1</v>
      </c>
      <c r="I31" s="1"/>
      <c r="J31" s="7"/>
      <c r="K31" s="7"/>
      <c r="L31" s="8" t="str">
        <f t="shared" si="2"/>
        <v xml:space="preserve"> </v>
      </c>
      <c r="M31" s="2" t="str">
        <f t="shared" si="3"/>
        <v xml:space="preserve"> </v>
      </c>
      <c r="N31" s="11" t="str">
        <f t="shared" si="4"/>
        <v xml:space="preserve"> </v>
      </c>
    </row>
    <row r="32" spans="4:14" ht="15.75" x14ac:dyDescent="0.25">
      <c r="D32">
        <v>23</v>
      </c>
      <c r="E32" s="6">
        <v>10</v>
      </c>
      <c r="F32" s="6">
        <v>8</v>
      </c>
      <c r="G32" s="8">
        <f t="shared" si="0"/>
        <v>80</v>
      </c>
      <c r="H32" s="11">
        <f t="shared" si="1"/>
        <v>1.25</v>
      </c>
      <c r="I32" s="1"/>
      <c r="J32" s="7"/>
      <c r="K32" s="7"/>
      <c r="L32" s="8" t="str">
        <f t="shared" si="2"/>
        <v xml:space="preserve"> </v>
      </c>
      <c r="M32" s="2" t="str">
        <f t="shared" si="3"/>
        <v xml:space="preserve"> </v>
      </c>
      <c r="N32" s="11" t="str">
        <f t="shared" si="4"/>
        <v xml:space="preserve"> </v>
      </c>
    </row>
    <row r="33" spans="4:14" ht="15.75" x14ac:dyDescent="0.25">
      <c r="D33">
        <v>24</v>
      </c>
      <c r="E33" s="6">
        <v>10</v>
      </c>
      <c r="F33" s="6">
        <v>7</v>
      </c>
      <c r="G33" s="8">
        <f t="shared" si="0"/>
        <v>70</v>
      </c>
      <c r="H33" s="11">
        <f t="shared" si="1"/>
        <v>1.4285714285714286</v>
      </c>
      <c r="I33" s="1"/>
      <c r="J33" s="7"/>
      <c r="K33" s="7"/>
      <c r="L33" s="8" t="str">
        <f t="shared" si="2"/>
        <v xml:space="preserve"> </v>
      </c>
      <c r="M33" s="2" t="str">
        <f t="shared" si="3"/>
        <v xml:space="preserve"> </v>
      </c>
      <c r="N33" s="11" t="str">
        <f t="shared" si="4"/>
        <v xml:space="preserve"> </v>
      </c>
    </row>
    <row r="34" spans="4:14" ht="15.75" x14ac:dyDescent="0.25">
      <c r="D34">
        <v>25</v>
      </c>
      <c r="E34" s="6">
        <v>10</v>
      </c>
      <c r="F34" s="6">
        <v>9</v>
      </c>
      <c r="G34" s="8">
        <f t="shared" si="0"/>
        <v>90</v>
      </c>
      <c r="H34" s="11">
        <f t="shared" si="1"/>
        <v>1.1111111111111112</v>
      </c>
      <c r="I34" s="1"/>
      <c r="J34" s="7"/>
      <c r="K34" s="7"/>
      <c r="L34" s="8" t="str">
        <f t="shared" si="2"/>
        <v xml:space="preserve"> </v>
      </c>
      <c r="M34" s="2" t="str">
        <f t="shared" si="3"/>
        <v xml:space="preserve"> </v>
      </c>
      <c r="N34" s="11" t="str">
        <f t="shared" si="4"/>
        <v xml:space="preserve"> </v>
      </c>
    </row>
    <row r="35" spans="4:14" ht="15.75" x14ac:dyDescent="0.25">
      <c r="D35">
        <v>26</v>
      </c>
      <c r="E35" s="6">
        <v>10</v>
      </c>
      <c r="F35" s="6">
        <v>8</v>
      </c>
      <c r="G35" s="8">
        <f t="shared" si="0"/>
        <v>80</v>
      </c>
      <c r="H35" s="11">
        <f t="shared" si="1"/>
        <v>1.25</v>
      </c>
      <c r="I35" s="1"/>
      <c r="J35" s="7"/>
      <c r="K35" s="7"/>
      <c r="L35" s="8" t="str">
        <f t="shared" si="2"/>
        <v xml:space="preserve"> </v>
      </c>
      <c r="M35" s="2" t="str">
        <f t="shared" si="3"/>
        <v xml:space="preserve"> </v>
      </c>
      <c r="N35" s="11" t="str">
        <f t="shared" si="4"/>
        <v xml:space="preserve"> </v>
      </c>
    </row>
    <row r="36" spans="4:14" ht="15.75" x14ac:dyDescent="0.25">
      <c r="D36">
        <v>27</v>
      </c>
      <c r="E36" s="6">
        <v>10</v>
      </c>
      <c r="F36" s="6">
        <v>5</v>
      </c>
      <c r="G36" s="8">
        <f t="shared" si="0"/>
        <v>50</v>
      </c>
      <c r="H36" s="11">
        <f t="shared" si="1"/>
        <v>2</v>
      </c>
      <c r="I36" s="1"/>
      <c r="J36" s="7"/>
      <c r="K36" s="7"/>
      <c r="L36" s="8" t="str">
        <f t="shared" si="2"/>
        <v xml:space="preserve"> </v>
      </c>
      <c r="M36" s="2" t="str">
        <f t="shared" si="3"/>
        <v xml:space="preserve"> </v>
      </c>
      <c r="N36" s="11" t="str">
        <f t="shared" si="4"/>
        <v xml:space="preserve"> </v>
      </c>
    </row>
    <row r="37" spans="4:14" ht="15.75" x14ac:dyDescent="0.25">
      <c r="D37">
        <v>28</v>
      </c>
      <c r="E37" s="6">
        <v>10</v>
      </c>
      <c r="F37" s="6">
        <v>8</v>
      </c>
      <c r="G37" s="8">
        <f t="shared" si="0"/>
        <v>80</v>
      </c>
      <c r="H37" s="11">
        <f t="shared" si="1"/>
        <v>1.25</v>
      </c>
      <c r="I37" s="1"/>
      <c r="J37" s="7"/>
      <c r="K37" s="7"/>
      <c r="L37" s="8" t="str">
        <f t="shared" si="2"/>
        <v xml:space="preserve"> </v>
      </c>
      <c r="M37" s="2" t="str">
        <f t="shared" si="3"/>
        <v xml:space="preserve"> </v>
      </c>
      <c r="N37" s="11" t="str">
        <f t="shared" si="4"/>
        <v xml:space="preserve"> </v>
      </c>
    </row>
    <row r="38" spans="4:14" ht="15.75" x14ac:dyDescent="0.25">
      <c r="D38">
        <v>29</v>
      </c>
      <c r="E38" s="6">
        <v>10</v>
      </c>
      <c r="F38" s="6">
        <v>9</v>
      </c>
      <c r="G38" s="8">
        <f t="shared" si="0"/>
        <v>90</v>
      </c>
      <c r="H38" s="11">
        <f t="shared" si="1"/>
        <v>1.1111111111111112</v>
      </c>
      <c r="I38" s="1"/>
      <c r="J38" s="7"/>
      <c r="K38" s="7"/>
      <c r="L38" s="8" t="str">
        <f t="shared" si="2"/>
        <v xml:space="preserve"> </v>
      </c>
      <c r="M38" s="2" t="str">
        <f t="shared" si="3"/>
        <v xml:space="preserve"> </v>
      </c>
      <c r="N38" s="11" t="str">
        <f t="shared" si="4"/>
        <v xml:space="preserve"> </v>
      </c>
    </row>
    <row r="39" spans="4:14" ht="15.75" x14ac:dyDescent="0.25">
      <c r="D39">
        <v>30</v>
      </c>
      <c r="E39" s="6">
        <v>10</v>
      </c>
      <c r="F39" s="6">
        <v>7</v>
      </c>
      <c r="G39" s="8">
        <f t="shared" si="0"/>
        <v>70</v>
      </c>
      <c r="H39" s="11">
        <f t="shared" si="1"/>
        <v>1.4285714285714286</v>
      </c>
      <c r="I39" s="1"/>
      <c r="J39" s="7"/>
      <c r="K39" s="7"/>
      <c r="L39" s="8" t="str">
        <f t="shared" si="2"/>
        <v xml:space="preserve"> </v>
      </c>
      <c r="M39" s="2" t="str">
        <f t="shared" si="3"/>
        <v xml:space="preserve"> </v>
      </c>
      <c r="N39" s="11" t="str">
        <f t="shared" si="4"/>
        <v xml:space="preserve"> </v>
      </c>
    </row>
    <row r="40" spans="4:14" ht="15.75" x14ac:dyDescent="0.25">
      <c r="D40">
        <v>31</v>
      </c>
      <c r="E40" s="6"/>
      <c r="F40" s="6"/>
      <c r="G40" s="8" t="str">
        <f t="shared" si="0"/>
        <v xml:space="preserve"> </v>
      </c>
      <c r="H40" s="11" t="str">
        <f t="shared" si="1"/>
        <v xml:space="preserve"> </v>
      </c>
      <c r="J40" s="7"/>
      <c r="K40" s="7"/>
      <c r="L40" s="8" t="str">
        <f t="shared" si="2"/>
        <v xml:space="preserve"> </v>
      </c>
      <c r="M40" s="2" t="str">
        <f t="shared" si="3"/>
        <v xml:space="preserve"> </v>
      </c>
      <c r="N40" s="11" t="str">
        <f t="shared" si="4"/>
        <v xml:space="preserve"> </v>
      </c>
    </row>
    <row r="41" spans="4:14" ht="15.75" x14ac:dyDescent="0.25">
      <c r="D41">
        <v>32</v>
      </c>
      <c r="E41" s="6"/>
      <c r="F41" s="6"/>
      <c r="G41" s="8" t="str">
        <f t="shared" si="0"/>
        <v xml:space="preserve"> </v>
      </c>
      <c r="H41" s="11" t="str">
        <f t="shared" si="1"/>
        <v xml:space="preserve"> </v>
      </c>
      <c r="J41" s="7"/>
      <c r="K41" s="7"/>
      <c r="L41" s="8" t="str">
        <f t="shared" si="2"/>
        <v xml:space="preserve"> </v>
      </c>
      <c r="M41" s="2" t="str">
        <f t="shared" si="3"/>
        <v xml:space="preserve"> </v>
      </c>
      <c r="N41" s="11" t="str">
        <f t="shared" si="4"/>
        <v xml:space="preserve"> </v>
      </c>
    </row>
    <row r="42" spans="4:14" ht="15.75" x14ac:dyDescent="0.25">
      <c r="D42">
        <v>33</v>
      </c>
      <c r="E42" s="6"/>
      <c r="F42" s="6"/>
      <c r="G42" s="8" t="str">
        <f t="shared" si="0"/>
        <v xml:space="preserve"> </v>
      </c>
      <c r="H42" s="11" t="str">
        <f t="shared" si="1"/>
        <v xml:space="preserve"> </v>
      </c>
      <c r="J42" s="7"/>
      <c r="K42" s="7"/>
      <c r="L42" s="8" t="str">
        <f t="shared" si="2"/>
        <v xml:space="preserve"> </v>
      </c>
      <c r="M42" s="2" t="str">
        <f t="shared" si="3"/>
        <v xml:space="preserve"> </v>
      </c>
      <c r="N42" s="11" t="str">
        <f t="shared" si="4"/>
        <v xml:space="preserve"> </v>
      </c>
    </row>
    <row r="43" spans="4:14" ht="15.75" x14ac:dyDescent="0.25">
      <c r="D43">
        <v>34</v>
      </c>
      <c r="E43" s="6"/>
      <c r="F43" s="6"/>
      <c r="G43" s="8" t="str">
        <f t="shared" si="0"/>
        <v xml:space="preserve"> </v>
      </c>
      <c r="H43" s="11" t="str">
        <f t="shared" si="1"/>
        <v xml:space="preserve"> </v>
      </c>
      <c r="J43" s="7"/>
      <c r="K43" s="7"/>
      <c r="L43" s="8" t="str">
        <f t="shared" si="2"/>
        <v xml:space="preserve"> </v>
      </c>
      <c r="M43" s="2" t="str">
        <f t="shared" si="3"/>
        <v xml:space="preserve"> </v>
      </c>
      <c r="N43" s="11" t="str">
        <f t="shared" si="4"/>
        <v xml:space="preserve"> </v>
      </c>
    </row>
    <row r="44" spans="4:14" ht="15.75" x14ac:dyDescent="0.25">
      <c r="D44">
        <v>35</v>
      </c>
      <c r="E44" s="6"/>
      <c r="F44" s="6"/>
      <c r="G44" s="8" t="str">
        <f t="shared" si="0"/>
        <v xml:space="preserve"> </v>
      </c>
      <c r="H44" s="11" t="str">
        <f t="shared" si="1"/>
        <v xml:space="preserve"> </v>
      </c>
      <c r="J44" s="7"/>
      <c r="K44" s="7"/>
      <c r="L44" s="8" t="str">
        <f t="shared" si="2"/>
        <v xml:space="preserve"> </v>
      </c>
      <c r="M44" s="2" t="str">
        <f t="shared" si="3"/>
        <v xml:space="preserve"> </v>
      </c>
      <c r="N44" s="11" t="str">
        <f t="shared" si="4"/>
        <v xml:space="preserve"> </v>
      </c>
    </row>
    <row r="45" spans="4:14" ht="15.75" x14ac:dyDescent="0.25">
      <c r="D45">
        <v>36</v>
      </c>
      <c r="E45" s="6"/>
      <c r="F45" s="6"/>
      <c r="G45" s="8" t="str">
        <f t="shared" si="0"/>
        <v xml:space="preserve"> </v>
      </c>
      <c r="H45" s="11" t="str">
        <f t="shared" si="1"/>
        <v xml:space="preserve"> </v>
      </c>
      <c r="J45" s="7"/>
      <c r="K45" s="7"/>
      <c r="L45" s="8" t="str">
        <f t="shared" si="2"/>
        <v xml:space="preserve"> </v>
      </c>
      <c r="M45" s="2" t="str">
        <f t="shared" si="3"/>
        <v xml:space="preserve"> </v>
      </c>
      <c r="N45" s="11" t="str">
        <f t="shared" si="4"/>
        <v xml:space="preserve"> </v>
      </c>
    </row>
    <row r="46" spans="4:14" ht="15.75" x14ac:dyDescent="0.25">
      <c r="D46">
        <v>37</v>
      </c>
      <c r="E46" s="6"/>
      <c r="F46" s="6"/>
      <c r="G46" s="8" t="str">
        <f t="shared" si="0"/>
        <v xml:space="preserve"> </v>
      </c>
      <c r="H46" s="11" t="str">
        <f t="shared" si="1"/>
        <v xml:space="preserve"> </v>
      </c>
      <c r="J46" s="7"/>
      <c r="K46" s="7"/>
      <c r="L46" s="8" t="str">
        <f t="shared" si="2"/>
        <v xml:space="preserve"> </v>
      </c>
      <c r="M46" s="2" t="str">
        <f t="shared" si="3"/>
        <v xml:space="preserve"> </v>
      </c>
      <c r="N46" s="11" t="str">
        <f t="shared" si="4"/>
        <v xml:space="preserve"> </v>
      </c>
    </row>
    <row r="47" spans="4:14" ht="15.75" x14ac:dyDescent="0.25">
      <c r="D47">
        <v>38</v>
      </c>
      <c r="E47" s="6"/>
      <c r="F47" s="6"/>
      <c r="G47" s="8" t="str">
        <f t="shared" si="0"/>
        <v xml:space="preserve"> </v>
      </c>
      <c r="H47" s="11" t="str">
        <f t="shared" si="1"/>
        <v xml:space="preserve"> </v>
      </c>
      <c r="J47" s="7"/>
      <c r="K47" s="7"/>
      <c r="L47" s="8" t="str">
        <f t="shared" si="2"/>
        <v xml:space="preserve"> </v>
      </c>
      <c r="M47" s="2" t="str">
        <f t="shared" si="3"/>
        <v xml:space="preserve"> </v>
      </c>
      <c r="N47" s="11" t="str">
        <f t="shared" si="4"/>
        <v xml:space="preserve"> </v>
      </c>
    </row>
    <row r="48" spans="4:14" ht="15.75" x14ac:dyDescent="0.25">
      <c r="D48">
        <v>39</v>
      </c>
      <c r="E48" s="6"/>
      <c r="F48" s="6"/>
      <c r="G48" s="8" t="str">
        <f t="shared" si="0"/>
        <v xml:space="preserve"> </v>
      </c>
      <c r="H48" s="11" t="str">
        <f t="shared" si="1"/>
        <v xml:space="preserve"> </v>
      </c>
      <c r="J48" s="7"/>
      <c r="K48" s="7"/>
      <c r="L48" s="8" t="str">
        <f t="shared" si="2"/>
        <v xml:space="preserve"> </v>
      </c>
      <c r="M48" s="2" t="str">
        <f t="shared" si="3"/>
        <v xml:space="preserve"> </v>
      </c>
      <c r="N48" s="11" t="str">
        <f t="shared" si="4"/>
        <v xml:space="preserve"> </v>
      </c>
    </row>
    <row r="49" spans="4:14" ht="15.75" x14ac:dyDescent="0.25">
      <c r="D49">
        <v>40</v>
      </c>
      <c r="E49" s="6"/>
      <c r="F49" s="6"/>
      <c r="G49" s="8" t="str">
        <f t="shared" si="0"/>
        <v xml:space="preserve"> </v>
      </c>
      <c r="H49" s="11" t="str">
        <f t="shared" si="1"/>
        <v xml:space="preserve"> </v>
      </c>
      <c r="J49" s="7"/>
      <c r="K49" s="7"/>
      <c r="L49" s="8" t="str">
        <f t="shared" si="2"/>
        <v xml:space="preserve"> </v>
      </c>
      <c r="M49" s="2" t="str">
        <f t="shared" si="3"/>
        <v xml:space="preserve"> </v>
      </c>
      <c r="N49" s="11" t="str">
        <f t="shared" si="4"/>
        <v xml:space="preserve"> </v>
      </c>
    </row>
    <row r="50" spans="4:14" ht="15.75" x14ac:dyDescent="0.25">
      <c r="D50">
        <v>41</v>
      </c>
      <c r="E50" s="6"/>
      <c r="F50" s="6"/>
      <c r="G50" s="8" t="str">
        <f t="shared" si="0"/>
        <v xml:space="preserve"> </v>
      </c>
      <c r="H50" s="11" t="str">
        <f t="shared" si="1"/>
        <v xml:space="preserve"> </v>
      </c>
      <c r="J50" s="7"/>
      <c r="K50" s="7"/>
      <c r="L50" s="8" t="str">
        <f t="shared" si="2"/>
        <v xml:space="preserve"> </v>
      </c>
      <c r="M50" s="2" t="str">
        <f t="shared" si="3"/>
        <v xml:space="preserve"> </v>
      </c>
      <c r="N50" s="11" t="str">
        <f t="shared" si="4"/>
        <v xml:space="preserve"> </v>
      </c>
    </row>
    <row r="51" spans="4:14" ht="15.75" x14ac:dyDescent="0.25">
      <c r="D51">
        <v>42</v>
      </c>
      <c r="E51" s="6"/>
      <c r="F51" s="6"/>
      <c r="G51" s="8" t="str">
        <f t="shared" si="0"/>
        <v xml:space="preserve"> </v>
      </c>
      <c r="H51" s="11" t="str">
        <f t="shared" si="1"/>
        <v xml:space="preserve"> </v>
      </c>
      <c r="J51" s="7"/>
      <c r="K51" s="7"/>
      <c r="L51" s="8" t="str">
        <f t="shared" si="2"/>
        <v xml:space="preserve"> </v>
      </c>
      <c r="M51" s="2" t="str">
        <f t="shared" si="3"/>
        <v xml:space="preserve"> </v>
      </c>
      <c r="N51" s="11" t="str">
        <f t="shared" si="4"/>
        <v xml:space="preserve"> </v>
      </c>
    </row>
    <row r="52" spans="4:14" ht="15.75" x14ac:dyDescent="0.25">
      <c r="D52">
        <v>43</v>
      </c>
      <c r="E52" s="6"/>
      <c r="F52" s="6"/>
      <c r="G52" s="8" t="str">
        <f t="shared" si="0"/>
        <v xml:space="preserve"> </v>
      </c>
      <c r="H52" s="11" t="str">
        <f t="shared" si="1"/>
        <v xml:space="preserve"> </v>
      </c>
      <c r="J52" s="7"/>
      <c r="K52" s="7"/>
      <c r="L52" s="8" t="str">
        <f t="shared" si="2"/>
        <v xml:space="preserve"> </v>
      </c>
      <c r="M52" s="2" t="str">
        <f t="shared" si="3"/>
        <v xml:space="preserve"> </v>
      </c>
      <c r="N52" s="11" t="str">
        <f t="shared" si="4"/>
        <v xml:space="preserve"> </v>
      </c>
    </row>
    <row r="53" spans="4:14" ht="15.75" x14ac:dyDescent="0.25">
      <c r="D53">
        <v>44</v>
      </c>
      <c r="E53" s="6"/>
      <c r="F53" s="6"/>
      <c r="G53" s="8" t="str">
        <f t="shared" si="0"/>
        <v xml:space="preserve"> </v>
      </c>
      <c r="H53" s="11" t="str">
        <f t="shared" si="1"/>
        <v xml:space="preserve"> </v>
      </c>
      <c r="J53" s="7"/>
      <c r="K53" s="7"/>
      <c r="L53" s="8" t="str">
        <f t="shared" si="2"/>
        <v xml:space="preserve"> </v>
      </c>
      <c r="M53" s="2" t="str">
        <f t="shared" si="3"/>
        <v xml:space="preserve"> </v>
      </c>
      <c r="N53" s="11" t="str">
        <f t="shared" si="4"/>
        <v xml:space="preserve"> </v>
      </c>
    </row>
    <row r="54" spans="4:14" ht="15.75" x14ac:dyDescent="0.25">
      <c r="D54">
        <v>45</v>
      </c>
      <c r="E54" s="6"/>
      <c r="F54" s="6"/>
      <c r="G54" s="8" t="str">
        <f t="shared" si="0"/>
        <v xml:space="preserve"> </v>
      </c>
      <c r="H54" s="11" t="str">
        <f t="shared" si="1"/>
        <v xml:space="preserve"> </v>
      </c>
      <c r="J54" s="7"/>
      <c r="K54" s="7"/>
      <c r="L54" s="8" t="str">
        <f t="shared" si="2"/>
        <v xml:space="preserve"> </v>
      </c>
      <c r="M54" s="2" t="str">
        <f t="shared" si="3"/>
        <v xml:space="preserve"> </v>
      </c>
      <c r="N54" s="11" t="str">
        <f t="shared" si="4"/>
        <v xml:space="preserve"> </v>
      </c>
    </row>
    <row r="55" spans="4:14" ht="15.75" x14ac:dyDescent="0.25">
      <c r="D55">
        <v>46</v>
      </c>
      <c r="E55" s="6"/>
      <c r="F55" s="6"/>
      <c r="G55" s="8" t="str">
        <f t="shared" si="0"/>
        <v xml:space="preserve"> </v>
      </c>
      <c r="H55" s="11" t="str">
        <f t="shared" si="1"/>
        <v xml:space="preserve"> </v>
      </c>
      <c r="J55" s="7"/>
      <c r="K55" s="7"/>
      <c r="L55" s="8" t="str">
        <f t="shared" si="2"/>
        <v xml:space="preserve"> </v>
      </c>
      <c r="M55" s="2" t="str">
        <f t="shared" si="3"/>
        <v xml:space="preserve"> </v>
      </c>
      <c r="N55" s="11" t="str">
        <f t="shared" si="4"/>
        <v xml:space="preserve"> </v>
      </c>
    </row>
    <row r="56" spans="4:14" ht="15.75" x14ac:dyDescent="0.25">
      <c r="D56">
        <v>47</v>
      </c>
      <c r="E56" s="6"/>
      <c r="F56" s="6"/>
      <c r="G56" s="8" t="str">
        <f t="shared" si="0"/>
        <v xml:space="preserve"> </v>
      </c>
      <c r="H56" s="11" t="str">
        <f t="shared" si="1"/>
        <v xml:space="preserve"> </v>
      </c>
      <c r="J56" s="7"/>
      <c r="K56" s="7"/>
      <c r="L56" s="8" t="str">
        <f t="shared" si="2"/>
        <v xml:space="preserve"> </v>
      </c>
      <c r="M56" s="2" t="str">
        <f t="shared" si="3"/>
        <v xml:space="preserve"> </v>
      </c>
      <c r="N56" s="11" t="str">
        <f t="shared" si="4"/>
        <v xml:space="preserve"> </v>
      </c>
    </row>
    <row r="57" spans="4:14" ht="15.75" x14ac:dyDescent="0.25">
      <c r="D57">
        <v>48</v>
      </c>
      <c r="E57" s="6"/>
      <c r="F57" s="6"/>
      <c r="G57" s="8" t="str">
        <f t="shared" si="0"/>
        <v xml:space="preserve"> </v>
      </c>
      <c r="H57" s="11" t="str">
        <f t="shared" si="1"/>
        <v xml:space="preserve"> </v>
      </c>
      <c r="J57" s="7"/>
      <c r="K57" s="7"/>
      <c r="L57" s="8" t="str">
        <f t="shared" si="2"/>
        <v xml:space="preserve"> </v>
      </c>
      <c r="M57" s="2" t="str">
        <f t="shared" si="3"/>
        <v xml:space="preserve"> </v>
      </c>
      <c r="N57" s="11" t="str">
        <f t="shared" si="4"/>
        <v xml:space="preserve"> </v>
      </c>
    </row>
    <row r="58" spans="4:14" ht="15.75" x14ac:dyDescent="0.25">
      <c r="D58">
        <v>49</v>
      </c>
      <c r="E58" s="6"/>
      <c r="F58" s="6"/>
      <c r="G58" s="8" t="str">
        <f t="shared" si="0"/>
        <v xml:space="preserve"> </v>
      </c>
      <c r="H58" s="11" t="str">
        <f t="shared" si="1"/>
        <v xml:space="preserve"> </v>
      </c>
      <c r="J58" s="7"/>
      <c r="K58" s="7"/>
      <c r="L58" s="8" t="str">
        <f t="shared" si="2"/>
        <v xml:space="preserve"> </v>
      </c>
      <c r="M58" s="2" t="str">
        <f t="shared" si="3"/>
        <v xml:space="preserve"> </v>
      </c>
      <c r="N58" s="11" t="str">
        <f t="shared" si="4"/>
        <v xml:space="preserve"> </v>
      </c>
    </row>
    <row r="59" spans="4:14" ht="15.75" x14ac:dyDescent="0.25">
      <c r="D59">
        <v>50</v>
      </c>
      <c r="E59" s="6"/>
      <c r="F59" s="6"/>
      <c r="G59" s="8" t="str">
        <f t="shared" si="0"/>
        <v xml:space="preserve"> </v>
      </c>
      <c r="H59" s="11" t="str">
        <f t="shared" si="1"/>
        <v xml:space="preserve"> </v>
      </c>
      <c r="J59" s="7"/>
      <c r="K59" s="7"/>
      <c r="L59" s="8" t="str">
        <f t="shared" si="2"/>
        <v xml:space="preserve"> </v>
      </c>
      <c r="M59" s="2" t="str">
        <f t="shared" si="3"/>
        <v xml:space="preserve"> </v>
      </c>
      <c r="N59" s="11" t="str">
        <f t="shared" si="4"/>
        <v xml:space="preserve"> </v>
      </c>
    </row>
    <row r="60" spans="4:14" ht="15.75" x14ac:dyDescent="0.25">
      <c r="D60">
        <v>51</v>
      </c>
      <c r="E60" s="6"/>
      <c r="F60" s="6"/>
      <c r="G60" s="8" t="str">
        <f t="shared" si="0"/>
        <v xml:space="preserve"> </v>
      </c>
      <c r="H60" s="11" t="str">
        <f t="shared" si="1"/>
        <v xml:space="preserve"> </v>
      </c>
      <c r="J60" s="7"/>
      <c r="K60" s="7"/>
      <c r="L60" s="8" t="str">
        <f t="shared" si="2"/>
        <v xml:space="preserve"> </v>
      </c>
      <c r="M60" s="2" t="str">
        <f t="shared" si="3"/>
        <v xml:space="preserve"> </v>
      </c>
      <c r="N60" s="11" t="str">
        <f t="shared" si="4"/>
        <v xml:space="preserve"> </v>
      </c>
    </row>
    <row r="61" spans="4:14" ht="15.75" x14ac:dyDescent="0.25">
      <c r="D61">
        <v>52</v>
      </c>
      <c r="E61" s="6"/>
      <c r="F61" s="6"/>
      <c r="G61" s="8" t="str">
        <f t="shared" si="0"/>
        <v xml:space="preserve"> </v>
      </c>
      <c r="H61" s="11" t="str">
        <f t="shared" si="1"/>
        <v xml:space="preserve"> </v>
      </c>
      <c r="J61" s="7"/>
      <c r="K61" s="7"/>
      <c r="L61" s="8" t="str">
        <f t="shared" si="2"/>
        <v xml:space="preserve"> </v>
      </c>
      <c r="M61" s="2" t="str">
        <f t="shared" si="3"/>
        <v xml:space="preserve"> </v>
      </c>
      <c r="N61" s="11" t="str">
        <f t="shared" si="4"/>
        <v xml:space="preserve"> </v>
      </c>
    </row>
    <row r="62" spans="4:14" ht="15.75" x14ac:dyDescent="0.25">
      <c r="D62">
        <v>53</v>
      </c>
      <c r="E62" s="6"/>
      <c r="F62" s="6"/>
      <c r="G62" s="8" t="str">
        <f t="shared" si="0"/>
        <v xml:space="preserve"> </v>
      </c>
      <c r="H62" s="11" t="str">
        <f t="shared" si="1"/>
        <v xml:space="preserve"> </v>
      </c>
      <c r="J62" s="7"/>
      <c r="K62" s="7"/>
      <c r="L62" s="8" t="str">
        <f t="shared" si="2"/>
        <v xml:space="preserve"> </v>
      </c>
      <c r="M62" s="2" t="str">
        <f t="shared" si="3"/>
        <v xml:space="preserve"> </v>
      </c>
      <c r="N62" s="11" t="str">
        <f t="shared" si="4"/>
        <v xml:space="preserve"> </v>
      </c>
    </row>
    <row r="63" spans="4:14" ht="15.75" x14ac:dyDescent="0.25">
      <c r="D63">
        <v>54</v>
      </c>
      <c r="E63" s="6"/>
      <c r="F63" s="6"/>
      <c r="G63" s="8" t="str">
        <f t="shared" si="0"/>
        <v xml:space="preserve"> </v>
      </c>
      <c r="H63" s="11" t="str">
        <f t="shared" si="1"/>
        <v xml:space="preserve"> </v>
      </c>
      <c r="J63" s="7"/>
      <c r="K63" s="7"/>
      <c r="L63" s="8" t="str">
        <f t="shared" si="2"/>
        <v xml:space="preserve"> </v>
      </c>
      <c r="M63" s="2" t="str">
        <f t="shared" si="3"/>
        <v xml:space="preserve"> </v>
      </c>
      <c r="N63" s="11" t="str">
        <f t="shared" si="4"/>
        <v xml:space="preserve"> </v>
      </c>
    </row>
    <row r="64" spans="4:14" ht="15.75" x14ac:dyDescent="0.25">
      <c r="D64">
        <v>55</v>
      </c>
      <c r="E64" s="6"/>
      <c r="F64" s="6"/>
      <c r="G64" s="8" t="str">
        <f t="shared" si="0"/>
        <v xml:space="preserve"> </v>
      </c>
      <c r="H64" s="11" t="str">
        <f t="shared" si="1"/>
        <v xml:space="preserve"> </v>
      </c>
      <c r="J64" s="7"/>
      <c r="K64" s="7"/>
      <c r="L64" s="8" t="str">
        <f t="shared" si="2"/>
        <v xml:space="preserve"> </v>
      </c>
      <c r="M64" s="2" t="str">
        <f t="shared" si="3"/>
        <v xml:space="preserve"> </v>
      </c>
      <c r="N64" s="11" t="str">
        <f t="shared" si="4"/>
        <v xml:space="preserve"> </v>
      </c>
    </row>
    <row r="65" spans="4:14" ht="15.75" x14ac:dyDescent="0.25">
      <c r="D65">
        <v>56</v>
      </c>
      <c r="E65" s="6"/>
      <c r="F65" s="6"/>
      <c r="G65" s="8" t="str">
        <f t="shared" si="0"/>
        <v xml:space="preserve"> </v>
      </c>
      <c r="H65" s="11" t="str">
        <f t="shared" si="1"/>
        <v xml:space="preserve"> </v>
      </c>
      <c r="J65" s="7"/>
      <c r="K65" s="7"/>
      <c r="L65" s="8" t="str">
        <f t="shared" si="2"/>
        <v xml:space="preserve"> </v>
      </c>
      <c r="M65" s="2" t="str">
        <f t="shared" si="3"/>
        <v xml:space="preserve"> </v>
      </c>
      <c r="N65" s="11" t="str">
        <f t="shared" si="4"/>
        <v xml:space="preserve"> </v>
      </c>
    </row>
    <row r="66" spans="4:14" ht="15.75" x14ac:dyDescent="0.25">
      <c r="D66">
        <v>57</v>
      </c>
      <c r="E66" s="6"/>
      <c r="F66" s="6"/>
      <c r="G66" s="8" t="str">
        <f t="shared" si="0"/>
        <v xml:space="preserve"> </v>
      </c>
      <c r="H66" s="11" t="str">
        <f t="shared" si="1"/>
        <v xml:space="preserve"> </v>
      </c>
      <c r="J66" s="7"/>
      <c r="K66" s="7"/>
      <c r="L66" s="8" t="str">
        <f t="shared" si="2"/>
        <v xml:space="preserve"> </v>
      </c>
      <c r="M66" s="2" t="str">
        <f t="shared" si="3"/>
        <v xml:space="preserve"> </v>
      </c>
      <c r="N66" s="11" t="str">
        <f t="shared" si="4"/>
        <v xml:space="preserve"> </v>
      </c>
    </row>
    <row r="67" spans="4:14" ht="15.75" x14ac:dyDescent="0.25">
      <c r="D67">
        <v>58</v>
      </c>
      <c r="E67" s="6"/>
      <c r="F67" s="6"/>
      <c r="G67" s="8" t="str">
        <f t="shared" si="0"/>
        <v xml:space="preserve"> </v>
      </c>
      <c r="H67" s="11" t="str">
        <f t="shared" si="1"/>
        <v xml:space="preserve"> </v>
      </c>
      <c r="J67" s="7"/>
      <c r="K67" s="7"/>
      <c r="L67" s="8" t="str">
        <f t="shared" si="2"/>
        <v xml:space="preserve"> </v>
      </c>
      <c r="M67" s="2" t="str">
        <f t="shared" si="3"/>
        <v xml:space="preserve"> </v>
      </c>
      <c r="N67" s="11" t="str">
        <f t="shared" si="4"/>
        <v xml:space="preserve"> </v>
      </c>
    </row>
    <row r="68" spans="4:14" ht="15.75" x14ac:dyDescent="0.25">
      <c r="D68">
        <v>59</v>
      </c>
      <c r="E68" s="6"/>
      <c r="F68" s="6"/>
      <c r="G68" s="8" t="str">
        <f t="shared" si="0"/>
        <v xml:space="preserve"> </v>
      </c>
      <c r="H68" s="11" t="str">
        <f t="shared" si="1"/>
        <v xml:space="preserve"> </v>
      </c>
      <c r="J68" s="7"/>
      <c r="K68" s="7"/>
      <c r="L68" s="8" t="str">
        <f t="shared" si="2"/>
        <v xml:space="preserve"> </v>
      </c>
      <c r="M68" s="2" t="str">
        <f t="shared" si="3"/>
        <v xml:space="preserve"> </v>
      </c>
      <c r="N68" s="11" t="str">
        <f t="shared" si="4"/>
        <v xml:space="preserve"> </v>
      </c>
    </row>
    <row r="69" spans="4:14" ht="15.75" x14ac:dyDescent="0.25">
      <c r="D69">
        <v>60</v>
      </c>
      <c r="E69" s="6"/>
      <c r="F69" s="6"/>
      <c r="G69" s="8" t="str">
        <f t="shared" si="0"/>
        <v xml:space="preserve"> </v>
      </c>
      <c r="H69" s="11" t="str">
        <f t="shared" si="1"/>
        <v xml:space="preserve"> </v>
      </c>
      <c r="J69" s="7"/>
      <c r="K69" s="7"/>
      <c r="L69" s="8" t="str">
        <f t="shared" si="2"/>
        <v xml:space="preserve"> </v>
      </c>
      <c r="M69" s="2" t="str">
        <f t="shared" si="3"/>
        <v xml:space="preserve"> </v>
      </c>
      <c r="N69" s="11" t="str">
        <f t="shared" si="4"/>
        <v xml:space="preserve"> </v>
      </c>
    </row>
    <row r="71" spans="4:14" x14ac:dyDescent="0.25">
      <c r="D71" t="s">
        <v>20</v>
      </c>
      <c r="F71" s="15">
        <f>AVERAGE(F10:F69)</f>
        <v>7.3666666666666663</v>
      </c>
      <c r="G71" s="14">
        <f>AVERAGE(G10:G69)</f>
        <v>73.666666666666671</v>
      </c>
      <c r="H71" s="14">
        <f>AVERAGE(H10:H69)</f>
        <v>1.7126984126984133</v>
      </c>
      <c r="I71" s="14"/>
      <c r="J71" s="14">
        <f t="shared" ref="I71:N71" si="5">AVERAGE(J10:J69)</f>
        <v>5.4545454545454541</v>
      </c>
      <c r="K71" s="14">
        <f t="shared" si="5"/>
        <v>3.9090909090909092</v>
      </c>
      <c r="L71" s="14">
        <f t="shared" si="5"/>
        <v>66.233766233766232</v>
      </c>
      <c r="M71" s="14">
        <f t="shared" si="5"/>
        <v>1.3818181818181818</v>
      </c>
      <c r="N71" s="14">
        <f t="shared" si="5"/>
        <v>3.5690235690235692</v>
      </c>
    </row>
    <row r="72" spans="4:14" x14ac:dyDescent="0.25">
      <c r="D72" t="s">
        <v>21</v>
      </c>
      <c r="F72" s="15">
        <f>MAX(F10:F69)</f>
        <v>10</v>
      </c>
      <c r="G72" s="14">
        <f>MAX(G10:G69)</f>
        <v>100</v>
      </c>
      <c r="H72" s="14">
        <f>MAX(H10:H69)</f>
        <v>10</v>
      </c>
      <c r="I72" s="14"/>
      <c r="J72" s="15">
        <f t="shared" ref="I72:N72" si="6">MAX(J10:J69)</f>
        <v>8</v>
      </c>
      <c r="K72" s="15">
        <f t="shared" si="6"/>
        <v>7</v>
      </c>
      <c r="L72" s="14">
        <f t="shared" si="6"/>
        <v>100</v>
      </c>
      <c r="M72" s="14">
        <f t="shared" si="6"/>
        <v>2.3333333333333335</v>
      </c>
      <c r="N72" s="14">
        <f t="shared" si="6"/>
        <v>20</v>
      </c>
    </row>
    <row r="73" spans="4:14" x14ac:dyDescent="0.25">
      <c r="D73" t="s">
        <v>22</v>
      </c>
      <c r="F73" s="15">
        <f>MIN(F10:F69)</f>
        <v>1</v>
      </c>
      <c r="G73" s="14">
        <f>MIN(G10:G69)</f>
        <v>10</v>
      </c>
      <c r="H73" s="14">
        <f>MIN(H10:H69)</f>
        <v>1</v>
      </c>
      <c r="I73" s="14"/>
      <c r="J73" s="15">
        <f t="shared" ref="I73:N73" si="7">MIN(J10:J69)</f>
        <v>2</v>
      </c>
      <c r="K73" s="15">
        <f t="shared" si="7"/>
        <v>0</v>
      </c>
      <c r="L73" s="14">
        <f t="shared" si="7"/>
        <v>0</v>
      </c>
      <c r="M73" s="14">
        <f t="shared" si="7"/>
        <v>0</v>
      </c>
      <c r="N73" s="14">
        <f t="shared" si="7"/>
        <v>0</v>
      </c>
    </row>
  </sheetData>
  <mergeCells count="2">
    <mergeCell ref="E7:H7"/>
    <mergeCell ref="J7:N7"/>
  </mergeCells>
  <pageMargins left="0.7" right="0.7" top="0.75" bottom="0.75" header="0.3" footer="0.3"/>
  <pageSetup scale="6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F34"/>
  <sheetViews>
    <sheetView workbookViewId="0">
      <selection activeCell="I18" sqref="I18"/>
    </sheetView>
  </sheetViews>
  <sheetFormatPr defaultRowHeight="15" x14ac:dyDescent="0.25"/>
  <cols>
    <col min="4" max="4" width="9.5703125" customWidth="1"/>
    <col min="5" max="5" width="10.42578125" customWidth="1"/>
  </cols>
  <sheetData>
    <row r="1" spans="3:6" x14ac:dyDescent="0.25">
      <c r="C1" s="5" t="s">
        <v>7</v>
      </c>
    </row>
    <row r="3" spans="3:6" x14ac:dyDescent="0.25">
      <c r="D3" s="3" t="s">
        <v>11</v>
      </c>
      <c r="E3" s="3" t="s">
        <v>11</v>
      </c>
    </row>
    <row r="4" spans="3:6" x14ac:dyDescent="0.25">
      <c r="C4" t="s">
        <v>6</v>
      </c>
      <c r="D4" s="3" t="s">
        <v>16</v>
      </c>
      <c r="E4" s="3" t="s">
        <v>4</v>
      </c>
      <c r="F4" s="3" t="s">
        <v>15</v>
      </c>
    </row>
    <row r="5" spans="3:6" ht="18.75" x14ac:dyDescent="0.3">
      <c r="C5">
        <v>1</v>
      </c>
      <c r="D5" s="6">
        <v>1</v>
      </c>
      <c r="E5" s="6">
        <v>1</v>
      </c>
      <c r="F5" s="16">
        <f>IF(E5=0,0,D5/E5)</f>
        <v>1</v>
      </c>
    </row>
    <row r="6" spans="3:6" ht="18.75" x14ac:dyDescent="0.3">
      <c r="C6">
        <v>2</v>
      </c>
      <c r="D6" s="6">
        <v>0</v>
      </c>
      <c r="E6" s="6">
        <v>0</v>
      </c>
      <c r="F6" s="16">
        <f t="shared" ref="F6:F14" si="0">IF(E6=0,0,D6/E6)</f>
        <v>0</v>
      </c>
    </row>
    <row r="7" spans="3:6" ht="18.75" x14ac:dyDescent="0.3">
      <c r="C7">
        <v>3</v>
      </c>
      <c r="D7" s="6">
        <v>3</v>
      </c>
      <c r="E7" s="6">
        <v>1</v>
      </c>
      <c r="F7" s="16">
        <f t="shared" si="0"/>
        <v>3</v>
      </c>
    </row>
    <row r="8" spans="3:6" ht="18.75" x14ac:dyDescent="0.3">
      <c r="C8">
        <v>4</v>
      </c>
      <c r="D8" s="6">
        <v>4</v>
      </c>
      <c r="E8" s="6">
        <v>1</v>
      </c>
      <c r="F8" s="16">
        <f t="shared" si="0"/>
        <v>4</v>
      </c>
    </row>
    <row r="9" spans="3:6" ht="18.75" x14ac:dyDescent="0.3">
      <c r="C9">
        <v>5</v>
      </c>
      <c r="D9" s="6">
        <v>2</v>
      </c>
      <c r="E9" s="6">
        <v>1</v>
      </c>
      <c r="F9" s="16">
        <f t="shared" si="0"/>
        <v>2</v>
      </c>
    </row>
    <row r="10" spans="3:6" ht="18.75" x14ac:dyDescent="0.3">
      <c r="C10">
        <v>6</v>
      </c>
      <c r="D10" s="6">
        <v>1</v>
      </c>
      <c r="E10" s="6">
        <v>1</v>
      </c>
      <c r="F10" s="16">
        <f t="shared" si="0"/>
        <v>1</v>
      </c>
    </row>
    <row r="11" spans="3:6" ht="18.75" x14ac:dyDescent="0.3">
      <c r="C11">
        <v>7</v>
      </c>
      <c r="D11" s="6">
        <v>1</v>
      </c>
      <c r="E11" s="6">
        <v>1</v>
      </c>
      <c r="F11" s="16">
        <f t="shared" si="0"/>
        <v>1</v>
      </c>
    </row>
    <row r="12" spans="3:6" ht="18.75" x14ac:dyDescent="0.3">
      <c r="C12">
        <v>8</v>
      </c>
      <c r="D12" s="6">
        <v>4</v>
      </c>
      <c r="E12" s="6">
        <v>1</v>
      </c>
      <c r="F12" s="16">
        <f t="shared" si="0"/>
        <v>4</v>
      </c>
    </row>
    <row r="13" spans="3:6" ht="18.75" x14ac:dyDescent="0.3">
      <c r="C13">
        <v>9</v>
      </c>
      <c r="D13" s="6">
        <v>3</v>
      </c>
      <c r="E13" s="6">
        <v>1</v>
      </c>
      <c r="F13" s="16">
        <f t="shared" si="0"/>
        <v>3</v>
      </c>
    </row>
    <row r="14" spans="3:6" ht="18.75" x14ac:dyDescent="0.3">
      <c r="C14">
        <v>10</v>
      </c>
      <c r="D14" s="6">
        <v>2</v>
      </c>
      <c r="E14" s="6">
        <v>1</v>
      </c>
      <c r="F14" s="16">
        <f t="shared" si="0"/>
        <v>2</v>
      </c>
    </row>
    <row r="15" spans="3:6" ht="18.75" x14ac:dyDescent="0.3">
      <c r="C15">
        <v>11</v>
      </c>
      <c r="D15" s="6"/>
      <c r="E15" s="6"/>
      <c r="F15" s="16"/>
    </row>
    <row r="16" spans="3:6" ht="18.75" x14ac:dyDescent="0.3">
      <c r="C16">
        <v>12</v>
      </c>
      <c r="D16" s="6"/>
      <c r="E16" s="6"/>
      <c r="F16" s="16"/>
    </row>
    <row r="17" spans="3:6" ht="18.75" x14ac:dyDescent="0.3">
      <c r="C17">
        <v>13</v>
      </c>
      <c r="D17" s="6"/>
      <c r="E17" s="6"/>
      <c r="F17" s="16"/>
    </row>
    <row r="18" spans="3:6" ht="18.75" x14ac:dyDescent="0.3">
      <c r="C18">
        <v>14</v>
      </c>
      <c r="D18" s="6"/>
      <c r="E18" s="6"/>
      <c r="F18" s="16"/>
    </row>
    <row r="19" spans="3:6" ht="18.75" x14ac:dyDescent="0.3">
      <c r="C19">
        <v>15</v>
      </c>
      <c r="D19" s="6"/>
      <c r="E19" s="6"/>
      <c r="F19" s="16"/>
    </row>
    <row r="20" spans="3:6" ht="18.75" x14ac:dyDescent="0.3">
      <c r="C20">
        <v>16</v>
      </c>
      <c r="D20" s="6"/>
      <c r="E20" s="6"/>
      <c r="F20" s="16"/>
    </row>
    <row r="21" spans="3:6" ht="18.75" x14ac:dyDescent="0.3">
      <c r="C21">
        <v>17</v>
      </c>
      <c r="D21" s="6"/>
      <c r="E21" s="6"/>
      <c r="F21" s="16"/>
    </row>
    <row r="22" spans="3:6" ht="18.75" x14ac:dyDescent="0.3">
      <c r="C22">
        <v>18</v>
      </c>
      <c r="D22" s="6"/>
      <c r="E22" s="6"/>
      <c r="F22" s="16"/>
    </row>
    <row r="23" spans="3:6" ht="18.75" x14ac:dyDescent="0.3">
      <c r="C23">
        <v>19</v>
      </c>
      <c r="D23" s="6"/>
      <c r="E23" s="6"/>
      <c r="F23" s="16"/>
    </row>
    <row r="24" spans="3:6" ht="18.75" x14ac:dyDescent="0.3">
      <c r="C24">
        <v>20</v>
      </c>
      <c r="D24" s="6"/>
      <c r="E24" s="6"/>
      <c r="F24" s="16"/>
    </row>
    <row r="25" spans="3:6" ht="18.75" x14ac:dyDescent="0.3">
      <c r="C25">
        <v>21</v>
      </c>
      <c r="D25" s="6"/>
      <c r="E25" s="6"/>
      <c r="F25" s="16"/>
    </row>
    <row r="26" spans="3:6" ht="18.75" x14ac:dyDescent="0.3">
      <c r="C26">
        <v>22</v>
      </c>
      <c r="D26" s="6"/>
      <c r="E26" s="6"/>
      <c r="F26" s="16"/>
    </row>
    <row r="27" spans="3:6" ht="18.75" x14ac:dyDescent="0.3">
      <c r="C27">
        <v>23</v>
      </c>
      <c r="D27" s="6"/>
      <c r="E27" s="6"/>
      <c r="F27" s="16"/>
    </row>
    <row r="28" spans="3:6" ht="18.75" x14ac:dyDescent="0.3">
      <c r="C28">
        <v>24</v>
      </c>
      <c r="D28" s="6"/>
      <c r="E28" s="6"/>
      <c r="F28" s="16"/>
    </row>
    <row r="29" spans="3:6" ht="18.75" x14ac:dyDescent="0.3">
      <c r="C29">
        <v>25</v>
      </c>
      <c r="D29" s="6"/>
      <c r="E29" s="6"/>
      <c r="F29" s="16"/>
    </row>
    <row r="30" spans="3:6" ht="18.75" x14ac:dyDescent="0.3">
      <c r="C30">
        <v>26</v>
      </c>
      <c r="D30" s="6"/>
      <c r="E30" s="6"/>
      <c r="F30" s="16"/>
    </row>
    <row r="31" spans="3:6" ht="18.75" x14ac:dyDescent="0.3">
      <c r="C31">
        <v>27</v>
      </c>
      <c r="D31" s="6"/>
      <c r="E31" s="6"/>
      <c r="F31" s="16"/>
    </row>
    <row r="32" spans="3:6" ht="18.75" x14ac:dyDescent="0.3">
      <c r="C32">
        <v>28</v>
      </c>
      <c r="D32" s="6"/>
      <c r="E32" s="6"/>
      <c r="F32" s="16"/>
    </row>
    <row r="33" spans="3:6" ht="18.75" x14ac:dyDescent="0.3">
      <c r="C33">
        <v>29</v>
      </c>
      <c r="D33" s="6"/>
      <c r="E33" s="6"/>
      <c r="F33" s="16"/>
    </row>
    <row r="34" spans="3:6" ht="18.75" x14ac:dyDescent="0.3">
      <c r="C34">
        <v>30</v>
      </c>
      <c r="D34" s="6"/>
      <c r="E34" s="6"/>
      <c r="F34" s="16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Non-Resp</vt:lpstr>
      <vt:lpstr>Subset</vt:lpstr>
      <vt:lpstr>Sheet3</vt:lpstr>
    </vt:vector>
  </TitlesOfParts>
  <Company>Centers for Disease Control and Prevention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CDC User</dc:creator>
  <cp:lastModifiedBy>CDC User</cp:lastModifiedBy>
  <cp:lastPrinted>2014-05-06T17:21:33Z</cp:lastPrinted>
  <dcterms:created xsi:type="dcterms:W3CDTF">2014-04-24T18:34:34Z</dcterms:created>
  <dcterms:modified xsi:type="dcterms:W3CDTF">2014-05-06T17:21:39Z</dcterms:modified>
</cp:coreProperties>
</file>